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309"/>
  <workbookPr defaultThemeVersion="124226"/>
  <mc:AlternateContent xmlns:mc="http://schemas.openxmlformats.org/markup-compatibility/2006">
    <mc:Choice Requires="x15">
      <x15ac:absPath xmlns:x15ac="http://schemas.microsoft.com/office/spreadsheetml/2010/11/ac" url="/Users/chrisdanes/Documents/local cmd docs/Private/Church/Building Committee/"/>
    </mc:Choice>
  </mc:AlternateContent>
  <xr:revisionPtr revIDLastSave="0" documentId="13_ncr:1_{3FD6D149-9C86-FA40-9A99-D4E96A906668}" xr6:coauthVersionLast="47" xr6:coauthVersionMax="47" xr10:uidLastSave="{00000000-0000-0000-0000-000000000000}"/>
  <bookViews>
    <workbookView xWindow="0" yWindow="500" windowWidth="40960" windowHeight="20260" xr2:uid="{00000000-000D-0000-FFFF-FFFF00000000}"/>
  </bookViews>
  <sheets>
    <sheet name="Sheet1" sheetId="2" r:id="rId1"/>
  </sheets>
  <definedNames>
    <definedName name="_xlnm.Print_Area" localSheetId="0">Sheet1!$A$1:$F$51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2" i="2" l="1"/>
  <c r="E49" i="2"/>
  <c r="E18" i="2"/>
  <c r="E35" i="2"/>
  <c r="E37" i="2" s="1"/>
  <c r="E51" i="2" l="1"/>
</calcChain>
</file>

<file path=xl/sharedStrings.xml><?xml version="1.0" encoding="utf-8"?>
<sst xmlns="http://schemas.openxmlformats.org/spreadsheetml/2006/main" count="95" uniqueCount="85">
  <si>
    <t>Repair smashed window to Church (west elevation</t>
  </si>
  <si>
    <t xml:space="preserve">Upgrade the kitchen roller shutter to the servery hatch to a half hour fire resisting shutter and also the kitchen door &amp; frame. </t>
  </si>
  <si>
    <t xml:space="preserve">Replace the carpets to the Church , sacristy, children’s liturgy room and narthex.  Also“deep clean” the stained carpet to the Meeting/Family Room. </t>
  </si>
  <si>
    <t>Carry out re-roofing of the existing felted roofs with terne coated stainless roofing and new coping details.</t>
  </si>
  <si>
    <t>Repair rotten timberwork to the external doors of the boiler house and garden store, and redecorate.</t>
  </si>
  <si>
    <t>Consider replacing the single glazed windows to the southelevation with double glazed windows.</t>
  </si>
  <si>
    <t xml:space="preserve">Repair all cracks to plasterwork and consider full redecoration. </t>
  </si>
  <si>
    <t xml:space="preserve">Repair damaged plaster to the wall in the children’s liturgy room  </t>
  </si>
  <si>
    <t xml:space="preserve">Arrange for a CCTV survey of the underground drainage system. </t>
  </si>
  <si>
    <t xml:space="preserve">Remove and replace thermoplastic floor tiles to rear lobby, flower room and toilet. </t>
  </si>
  <si>
    <t xml:space="preserve">Consider widening vehicle access into the church car park. </t>
  </si>
  <si>
    <t>Trim trees, bushes and hedging growing around the north, east and west boundaries.</t>
  </si>
  <si>
    <t xml:space="preserve">Arrange for all movement/settlement cracks to be inspected by a qualified structural engineer and carry out all recommended repair works/stabilising works.Also inspect the tree root growth at ground level adjacent to the north wall of the church.                               </t>
  </si>
  <si>
    <t>Consider insulating the church roof and external walls.</t>
  </si>
  <si>
    <t>Remove all wood/plant growth out of the rainwater guttering.  Also clear away all leaves and debris from ground gullies.</t>
  </si>
  <si>
    <t xml:space="preserve">Adjust the door from the Narthex into the Church. </t>
  </si>
  <si>
    <t>Replace missing feather edged boards from the south boundary fence.</t>
  </si>
  <si>
    <t xml:space="preserve">Trim back the shrubs growing against the west elevation and remove ivy growth. </t>
  </si>
  <si>
    <t xml:space="preserve"> Repair fire damage to north east window opening and window. </t>
  </si>
  <si>
    <t>Invite L.A. Fire Officer ( or qualified Fire Consultant  to visit the Church building and comment on the means of escape, fire exits, fire compartmentation, general fire safety and fire fighting equipment.</t>
  </si>
  <si>
    <t xml:space="preserve">Refix loose Manhole cover to underground drainage on the South sideof the building.                                         </t>
  </si>
  <si>
    <t xml:space="preserve">Renew central heating system within the building. </t>
  </si>
  <si>
    <t>a)</t>
  </si>
  <si>
    <t xml:space="preserve">b)                                                                              </t>
  </si>
  <si>
    <t xml:space="preserve">c)       </t>
  </si>
  <si>
    <t xml:space="preserve">d)    </t>
  </si>
  <si>
    <t xml:space="preserve">e)                                      </t>
  </si>
  <si>
    <t xml:space="preserve">f)       </t>
  </si>
  <si>
    <t>h)</t>
  </si>
  <si>
    <t>i)</t>
  </si>
  <si>
    <t>j)</t>
  </si>
  <si>
    <t>k)</t>
  </si>
  <si>
    <t>l)</t>
  </si>
  <si>
    <t>m)</t>
  </si>
  <si>
    <t>Repair/realign all rainwater gutter and downpipe connections. Refix downpipes.  Avoid back falls to guttering away from outlets.</t>
  </si>
  <si>
    <t>Repair ground gulley to south east corner of kitchen.</t>
  </si>
  <si>
    <t>Replace damaged bricks at low level on the north, east and west side of the building.</t>
  </si>
  <si>
    <t>Arrange for internal doors and frames to be upgraded to half hour fire resisting doors and frames.</t>
  </si>
  <si>
    <t>Redecorate the front entrance doors and glazed screen.</t>
  </si>
  <si>
    <t>Redecorate the kitchen walls.</t>
  </si>
  <si>
    <t>Repair the external plywood fascia panels and redecorate.</t>
  </si>
  <si>
    <t>Invite the Building Control Inspector to visit and comment on the existing “Accessible Toilet "</t>
  </si>
  <si>
    <t>Consider reducing “ cold bridge “effect due to steel beams passing through the wall structure.</t>
  </si>
  <si>
    <t>Seal all butt joints of aluminium cappings ( between felt and brickwork junctions .</t>
  </si>
  <si>
    <t>Introduce accessible ground gulleys at the bases of the rainwater downpipes.</t>
  </si>
  <si>
    <t xml:space="preserve">b)                                                                           </t>
  </si>
  <si>
    <t xml:space="preserve">c)                </t>
  </si>
  <si>
    <t xml:space="preserve">d)              </t>
  </si>
  <si>
    <t xml:space="preserve">e)                                              </t>
  </si>
  <si>
    <t xml:space="preserve">f)           </t>
  </si>
  <si>
    <t xml:space="preserve">g)                                                               </t>
  </si>
  <si>
    <t xml:space="preserve">a) </t>
  </si>
  <si>
    <t xml:space="preserve">Carry out careful repointing of all open mortar joints to brickwork after any loose material has been raked out. Also point up open voids in external brickwork (i.e. historic service holes . Add copings to the brick piers. </t>
  </si>
  <si>
    <t>Redecorate all steel ( single glazed  window frames</t>
  </si>
  <si>
    <t>b)</t>
  </si>
  <si>
    <t>c)</t>
  </si>
  <si>
    <t>d)</t>
  </si>
  <si>
    <t>e)</t>
  </si>
  <si>
    <t>f)</t>
  </si>
  <si>
    <t>g)</t>
  </si>
  <si>
    <t xml:space="preserve">g                                                                 </t>
  </si>
  <si>
    <t xml:space="preserve">Item </t>
  </si>
  <si>
    <t>Ref</t>
  </si>
  <si>
    <t>Report</t>
  </si>
  <si>
    <t>Awaiting report from Fire Inspector see 6.2j)</t>
  </si>
  <si>
    <t>Awaiting Boiler Inspection Report</t>
  </si>
  <si>
    <t>Review report from Fire Inspector see 6.2j)</t>
  </si>
  <si>
    <t xml:space="preserve">b)   Part                                                                        </t>
  </si>
  <si>
    <t xml:space="preserve">“Deep clean” the stained carpet to the Meeting/Family Room. </t>
  </si>
  <si>
    <t xml:space="preserve">b)  part                                                                         </t>
  </si>
  <si>
    <t>URGENT MAINTENANCE - VOLUNTEERS</t>
  </si>
  <si>
    <t>BUDGET</t>
  </si>
  <si>
    <t>COST(£)</t>
  </si>
  <si>
    <t>SCH A</t>
  </si>
  <si>
    <t>SCH B</t>
  </si>
  <si>
    <t>SCH C</t>
  </si>
  <si>
    <t>GENERAL MAINTENANCE WITHIN 5 YEARS</t>
  </si>
  <si>
    <t>SCH D</t>
  </si>
  <si>
    <t>MAINTENANCE /REPAIRS REQUIRING FURTHER CONSIDERATION</t>
  </si>
  <si>
    <t xml:space="preserve">TOTAL APPROXIMATE BUDGET COSTS  FROM QUINQUENNIAL INSPECTION 2025 -APPENDIX A </t>
  </si>
  <si>
    <t>OUR LADY OF PEACE &amp; BLESSED ROBERT DIBDALE, SHOTTERY STRATFORD-UPON-AVON</t>
  </si>
  <si>
    <t xml:space="preserve">SCHEDULE OF WORKS OF REPAIR </t>
  </si>
  <si>
    <t>based on Quinquennial 2025 report -appendix A -approx budget costings</t>
  </si>
  <si>
    <t>COMMENTS</t>
  </si>
  <si>
    <t>URGENT MAINTENANCE  - CONTRACTORS /THIRD PARTY SCHEDULE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</si>
</sst>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6" x14ac:knownFonts="1">
    <font>
      <sz val="10"/>
      <color rgb="FF000000"/>
      <name val="Times New Roman"/>
      <charset val="204"/>
    </font>
    <font>
      <sz val="10"/>
      <color rgb="FF000000"/>
      <name val="Times New Roman"/>
      <family val="1"/>
    </font>
    <font>
      <b/>
      <sz val="10"/>
      <color rgb="FF000000"/>
      <name val="Times New Roman"/>
      <family val="1"/>
    </font>
    <font>
      <b/>
      <sz val="14"/>
      <color rgb="FF000000"/>
      <name val="Times New Roman"/>
      <family val="1"/>
    </font>
    <font>
      <b/>
      <sz val="16"/>
      <color rgb="FF000000"/>
      <name val="Times New Roman"/>
      <family val="1"/>
    </font>
    <font>
      <b/>
      <sz val="10"/>
      <color rgb="FFFF0000"/>
      <name val="Times New Roman"/>
      <family val="1"/>
    </font>
  </fonts>
  <fills count="2">
    <fill>
      <patternFill patternType="none"/>
    </fill>
    <fill>
      <patternFill patternType="gray125"/>
    </fill>
  </fills>
  <borders count="2">
    <border>
      <left/>
      <right/>
      <top/>
      <bottom/>
      <diagonal/>
    </border>
    <border>
      <left style="thick">
        <color auto="1"/>
      </left>
      <right style="thick">
        <color auto="1"/>
      </right>
      <top style="thick">
        <color auto="1"/>
      </top>
      <bottom style="thick">
        <color auto="1"/>
      </bottom>
      <diagonal/>
    </border>
  </borders>
  <cellStyleXfs count="1">
    <xf numFmtId="0" fontId="0" fillId="0" borderId="0"/>
  </cellStyleXfs>
  <cellXfs count="21">
    <xf numFmtId="0" fontId="0" fillId="0" borderId="0" xfId="0" applyAlignment="1">
      <alignment horizontal="left" vertical="top"/>
    </xf>
    <xf numFmtId="0" fontId="0" fillId="0" borderId="0" xfId="0" applyAlignment="1">
      <alignment horizontal="left" vertical="top" wrapText="1"/>
    </xf>
    <xf numFmtId="0" fontId="2" fillId="0" borderId="0" xfId="0" applyFont="1" applyAlignment="1">
      <alignment horizontal="left" vertical="top"/>
    </xf>
    <xf numFmtId="0" fontId="2"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vertical="top" wrapText="1"/>
    </xf>
    <xf numFmtId="0" fontId="1" fillId="0" borderId="0" xfId="0" applyFont="1" applyAlignment="1">
      <alignment horizontal="left" vertical="top"/>
    </xf>
    <xf numFmtId="164" fontId="0" fillId="0" borderId="0" xfId="0" applyNumberFormat="1" applyAlignment="1">
      <alignment horizontal="left" vertical="top"/>
    </xf>
    <xf numFmtId="164" fontId="0" fillId="0" borderId="0" xfId="0" applyNumberFormat="1" applyAlignment="1">
      <alignment horizontal="right" vertical="top"/>
    </xf>
    <xf numFmtId="0" fontId="0" fillId="0" borderId="0" xfId="0" applyAlignment="1">
      <alignment horizontal="centerContinuous" vertical="top"/>
    </xf>
    <xf numFmtId="0" fontId="2" fillId="0" borderId="0" xfId="0" applyFont="1" applyAlignment="1">
      <alignment horizontal="centerContinuous" vertical="top"/>
    </xf>
    <xf numFmtId="0" fontId="2" fillId="0" borderId="0" xfId="0" applyFont="1" applyAlignment="1">
      <alignment horizontal="right" vertical="top"/>
    </xf>
    <xf numFmtId="164" fontId="2" fillId="0" borderId="1" xfId="0" applyNumberFormat="1" applyFont="1" applyBorder="1" applyAlignment="1">
      <alignment horizontal="right" vertical="top"/>
    </xf>
    <xf numFmtId="0" fontId="0" fillId="0" borderId="0" xfId="0" applyAlignment="1">
      <alignment horizontal="right" vertical="top"/>
    </xf>
    <xf numFmtId="0" fontId="3" fillId="0" borderId="0" xfId="0" applyFont="1" applyAlignment="1">
      <alignment horizontal="left" vertical="top" wrapText="1"/>
    </xf>
    <xf numFmtId="0" fontId="3" fillId="0" borderId="0" xfId="0" applyFont="1" applyAlignment="1">
      <alignment horizontal="center" vertical="top" wrapText="1"/>
    </xf>
    <xf numFmtId="0" fontId="4" fillId="0" borderId="0" xfId="0" applyFont="1" applyAlignment="1">
      <alignment horizontal="center" vertical="top" wrapText="1"/>
    </xf>
    <xf numFmtId="0" fontId="5" fillId="0" borderId="0" xfId="0" applyFont="1" applyAlignment="1">
      <alignment horizontal="left" vertical="top"/>
    </xf>
    <xf numFmtId="0" fontId="5" fillId="0" borderId="0" xfId="0" applyFont="1" applyAlignment="1">
      <alignment horizontal="left" vertical="top" wrapText="1"/>
    </xf>
    <xf numFmtId="0" fontId="2" fillId="0" borderId="0" xfId="0" applyFont="1" applyAlignment="1">
      <alignment horizontal="center" vertical="top"/>
    </xf>
    <xf numFmtId="164" fontId="3" fillId="0" borderId="1" xfId="0" applyNumberFormat="1" applyFont="1" applyBorder="1" applyAlignment="1">
      <alignment horizontal="right" vertical="top"/>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CC4D5-9761-4361-894E-6B1991A46CAA}">
  <sheetPr>
    <pageSetUpPr fitToPage="1"/>
  </sheetPr>
  <dimension ref="A1:F55"/>
  <sheetViews>
    <sheetView tabSelected="1" topLeftCell="A11" zoomScale="150" zoomScaleNormal="150" workbookViewId="0">
      <selection activeCell="D19" sqref="D19"/>
    </sheetView>
  </sheetViews>
  <sheetFormatPr baseColWidth="10" defaultColWidth="9" defaultRowHeight="13" x14ac:dyDescent="0.15"/>
  <cols>
    <col min="1" max="1" width="6.796875" customWidth="1"/>
    <col min="2" max="2" width="5" customWidth="1"/>
    <col min="3" max="3" width="7.3984375" customWidth="1"/>
    <col min="4" max="4" width="154" style="1" customWidth="1"/>
    <col min="5" max="5" width="12.19921875" customWidth="1"/>
    <col min="6" max="6" width="38.796875" customWidth="1"/>
  </cols>
  <sheetData>
    <row r="1" spans="1:6" ht="21" x14ac:dyDescent="0.15">
      <c r="D1" s="16" t="s">
        <v>80</v>
      </c>
    </row>
    <row r="2" spans="1:6" ht="21" x14ac:dyDescent="0.15">
      <c r="D2" s="16" t="s">
        <v>81</v>
      </c>
    </row>
    <row r="3" spans="1:6" ht="19" x14ac:dyDescent="0.15">
      <c r="D3" s="15" t="s">
        <v>82</v>
      </c>
    </row>
    <row r="4" spans="1:6" ht="14" customHeight="1" x14ac:dyDescent="0.15">
      <c r="A4" t="s">
        <v>61</v>
      </c>
      <c r="B4" t="s">
        <v>63</v>
      </c>
      <c r="C4" s="9"/>
      <c r="D4" s="3"/>
    </row>
    <row r="5" spans="1:6" ht="14" customHeight="1" x14ac:dyDescent="0.15">
      <c r="A5" t="s">
        <v>62</v>
      </c>
      <c r="B5" s="2" t="s">
        <v>62</v>
      </c>
      <c r="C5" s="10"/>
      <c r="D5" s="3"/>
      <c r="E5" s="11" t="s">
        <v>71</v>
      </c>
    </row>
    <row r="6" spans="1:6" ht="14" x14ac:dyDescent="0.15">
      <c r="C6" s="17" t="s">
        <v>73</v>
      </c>
      <c r="D6" s="18" t="s">
        <v>70</v>
      </c>
      <c r="E6" s="11" t="s">
        <v>72</v>
      </c>
      <c r="F6" s="19" t="s">
        <v>83</v>
      </c>
    </row>
    <row r="7" spans="1:6" ht="14" customHeight="1" x14ac:dyDescent="0.15">
      <c r="A7">
        <v>1</v>
      </c>
      <c r="B7" s="2">
        <v>6.2</v>
      </c>
      <c r="C7" s="6" t="s">
        <v>55</v>
      </c>
      <c r="D7" s="5" t="s">
        <v>14</v>
      </c>
      <c r="E7" s="8">
        <v>300</v>
      </c>
      <c r="F7" s="7"/>
    </row>
    <row r="8" spans="1:6" ht="14" customHeight="1" x14ac:dyDescent="0.15">
      <c r="A8">
        <v>2</v>
      </c>
      <c r="B8" s="2">
        <v>6.2</v>
      </c>
      <c r="C8" s="6" t="s">
        <v>59</v>
      </c>
      <c r="D8" s="5" t="s">
        <v>16</v>
      </c>
      <c r="E8" s="8">
        <v>250</v>
      </c>
      <c r="F8" s="7"/>
    </row>
    <row r="9" spans="1:6" ht="14" customHeight="1" x14ac:dyDescent="0.15">
      <c r="A9">
        <v>3</v>
      </c>
      <c r="B9" s="2">
        <v>6.2</v>
      </c>
      <c r="C9" s="6" t="s">
        <v>28</v>
      </c>
      <c r="D9" s="5" t="s">
        <v>17</v>
      </c>
      <c r="E9" s="8">
        <v>200</v>
      </c>
      <c r="F9" s="7"/>
    </row>
    <row r="10" spans="1:6" ht="14" customHeight="1" x14ac:dyDescent="0.15">
      <c r="A10">
        <v>4</v>
      </c>
      <c r="B10" s="2">
        <v>6.2</v>
      </c>
      <c r="C10" s="6" t="s">
        <v>31</v>
      </c>
      <c r="D10" s="5" t="s">
        <v>20</v>
      </c>
      <c r="E10" s="8">
        <v>75</v>
      </c>
      <c r="F10" s="7"/>
    </row>
    <row r="11" spans="1:6" ht="14" customHeight="1" x14ac:dyDescent="0.15">
      <c r="A11">
        <v>5</v>
      </c>
      <c r="B11" s="2">
        <v>6.3</v>
      </c>
      <c r="C11" s="6" t="s">
        <v>27</v>
      </c>
      <c r="D11" s="4" t="s">
        <v>38</v>
      </c>
      <c r="E11" s="8">
        <v>1850</v>
      </c>
      <c r="F11" s="7"/>
    </row>
    <row r="12" spans="1:6" ht="14" customHeight="1" x14ac:dyDescent="0.15">
      <c r="A12">
        <v>6</v>
      </c>
      <c r="B12" s="2">
        <v>6.3</v>
      </c>
      <c r="C12" s="6" t="s">
        <v>60</v>
      </c>
      <c r="D12" s="4" t="s">
        <v>39</v>
      </c>
      <c r="E12" s="8">
        <v>850</v>
      </c>
      <c r="F12" s="7"/>
    </row>
    <row r="13" spans="1:6" ht="14" customHeight="1" x14ac:dyDescent="0.15">
      <c r="A13">
        <v>7</v>
      </c>
      <c r="B13" s="2">
        <v>6.3</v>
      </c>
      <c r="C13" s="6" t="s">
        <v>30</v>
      </c>
      <c r="D13" s="4" t="s">
        <v>53</v>
      </c>
      <c r="E13" s="8">
        <v>1800</v>
      </c>
      <c r="F13" s="7"/>
    </row>
    <row r="14" spans="1:6" ht="14" customHeight="1" x14ac:dyDescent="0.15">
      <c r="A14">
        <v>8</v>
      </c>
      <c r="B14" s="2">
        <v>6.4</v>
      </c>
      <c r="C14" s="6" t="s">
        <v>67</v>
      </c>
      <c r="D14" s="4" t="s">
        <v>68</v>
      </c>
      <c r="E14" s="8">
        <v>500</v>
      </c>
      <c r="F14" s="7"/>
    </row>
    <row r="15" spans="1:6" ht="14" customHeight="1" x14ac:dyDescent="0.15">
      <c r="A15">
        <v>9</v>
      </c>
      <c r="B15" s="2">
        <v>6.4</v>
      </c>
      <c r="C15" s="6" t="s">
        <v>46</v>
      </c>
      <c r="D15" s="4" t="s">
        <v>4</v>
      </c>
      <c r="E15" s="8">
        <v>1500</v>
      </c>
      <c r="F15" s="7"/>
    </row>
    <row r="16" spans="1:6" ht="14" customHeight="1" x14ac:dyDescent="0.15">
      <c r="A16">
        <v>10</v>
      </c>
      <c r="B16" s="2">
        <v>6.4</v>
      </c>
      <c r="C16" s="6" t="s">
        <v>49</v>
      </c>
      <c r="D16" s="4" t="s">
        <v>7</v>
      </c>
      <c r="E16" s="8">
        <v>700</v>
      </c>
      <c r="F16" s="7"/>
    </row>
    <row r="17" spans="1:6" ht="14" customHeight="1" thickBot="1" x14ac:dyDescent="0.2">
      <c r="A17">
        <v>11</v>
      </c>
      <c r="B17" s="2">
        <v>6.5</v>
      </c>
      <c r="C17" s="6" t="s">
        <v>46</v>
      </c>
      <c r="D17" s="4" t="s">
        <v>11</v>
      </c>
      <c r="E17" s="8">
        <v>3800</v>
      </c>
      <c r="F17" s="7"/>
    </row>
    <row r="18" spans="1:6" ht="15" thickTop="1" thickBot="1" x14ac:dyDescent="0.2">
      <c r="B18" s="2"/>
      <c r="C18" s="6"/>
      <c r="D18" s="4"/>
      <c r="E18" s="12">
        <f>SUM(E7:E17)</f>
        <v>11825</v>
      </c>
      <c r="F18" s="7"/>
    </row>
    <row r="19" spans="1:6" ht="15" thickTop="1" x14ac:dyDescent="0.15">
      <c r="C19" s="17" t="s">
        <v>74</v>
      </c>
      <c r="D19" s="18" t="s">
        <v>84</v>
      </c>
    </row>
    <row r="20" spans="1:6" ht="14" customHeight="1" x14ac:dyDescent="0.15">
      <c r="A20">
        <v>12</v>
      </c>
      <c r="B20" s="2">
        <v>6.2</v>
      </c>
      <c r="C20" s="6" t="s">
        <v>22</v>
      </c>
      <c r="D20" s="5" t="s">
        <v>12</v>
      </c>
      <c r="E20" s="8">
        <v>650</v>
      </c>
    </row>
    <row r="21" spans="1:6" ht="14" customHeight="1" x14ac:dyDescent="0.15">
      <c r="A21">
        <v>13</v>
      </c>
      <c r="B21" s="2">
        <v>6.2</v>
      </c>
      <c r="C21" s="6" t="s">
        <v>56</v>
      </c>
      <c r="D21" s="5" t="s">
        <v>15</v>
      </c>
      <c r="E21" s="8">
        <v>200</v>
      </c>
    </row>
    <row r="22" spans="1:6" ht="14" customHeight="1" x14ac:dyDescent="0.15">
      <c r="A22">
        <v>14</v>
      </c>
      <c r="B22" s="2">
        <v>6.2</v>
      </c>
      <c r="C22" s="6" t="s">
        <v>57</v>
      </c>
      <c r="D22" s="5" t="s">
        <v>0</v>
      </c>
      <c r="E22" s="8">
        <v>200</v>
      </c>
    </row>
    <row r="23" spans="1:6" ht="14" customHeight="1" x14ac:dyDescent="0.15">
      <c r="A23">
        <v>15</v>
      </c>
      <c r="B23" s="2">
        <v>6.2</v>
      </c>
      <c r="C23" s="6" t="s">
        <v>29</v>
      </c>
      <c r="D23" s="5" t="s">
        <v>18</v>
      </c>
      <c r="E23" s="8">
        <v>570</v>
      </c>
    </row>
    <row r="24" spans="1:6" ht="14" customHeight="1" x14ac:dyDescent="0.15">
      <c r="A24">
        <v>16</v>
      </c>
      <c r="B24" s="2">
        <v>6.2</v>
      </c>
      <c r="C24" s="6" t="s">
        <v>30</v>
      </c>
      <c r="D24" s="5" t="s">
        <v>19</v>
      </c>
      <c r="E24" s="8">
        <v>650</v>
      </c>
    </row>
    <row r="25" spans="1:6" ht="14" customHeight="1" x14ac:dyDescent="0.15">
      <c r="A25">
        <v>17</v>
      </c>
      <c r="B25" s="2">
        <v>6.3</v>
      </c>
      <c r="C25" s="6" t="s">
        <v>22</v>
      </c>
      <c r="D25" s="4" t="s">
        <v>52</v>
      </c>
      <c r="E25" s="8">
        <v>2500</v>
      </c>
    </row>
    <row r="26" spans="1:6" ht="14" customHeight="1" x14ac:dyDescent="0.15">
      <c r="A26">
        <v>18</v>
      </c>
      <c r="B26" s="2">
        <v>6.3</v>
      </c>
      <c r="C26" s="6" t="s">
        <v>23</v>
      </c>
      <c r="D26" s="4" t="s">
        <v>36</v>
      </c>
      <c r="E26" s="8">
        <v>480</v>
      </c>
    </row>
    <row r="27" spans="1:6" ht="14" customHeight="1" x14ac:dyDescent="0.15">
      <c r="A27">
        <v>19</v>
      </c>
      <c r="B27" s="2">
        <v>6.3</v>
      </c>
      <c r="C27" s="6" t="s">
        <v>24</v>
      </c>
      <c r="D27" s="4" t="s">
        <v>34</v>
      </c>
      <c r="E27" s="8">
        <v>780</v>
      </c>
    </row>
    <row r="28" spans="1:6" ht="14" customHeight="1" x14ac:dyDescent="0.15">
      <c r="A28">
        <v>20</v>
      </c>
      <c r="B28" s="2">
        <v>6.3</v>
      </c>
      <c r="C28" s="6" t="s">
        <v>25</v>
      </c>
      <c r="D28" s="4" t="s">
        <v>35</v>
      </c>
      <c r="E28" s="8">
        <v>280</v>
      </c>
    </row>
    <row r="29" spans="1:6" ht="14" customHeight="1" x14ac:dyDescent="0.15">
      <c r="A29">
        <v>21</v>
      </c>
      <c r="B29" s="2">
        <v>6.3</v>
      </c>
      <c r="C29" s="6" t="s">
        <v>28</v>
      </c>
      <c r="D29" s="4" t="s">
        <v>40</v>
      </c>
      <c r="E29" s="8">
        <v>3500</v>
      </c>
    </row>
    <row r="30" spans="1:6" ht="14" customHeight="1" x14ac:dyDescent="0.15">
      <c r="A30">
        <v>22</v>
      </c>
      <c r="B30" s="2">
        <v>6.3</v>
      </c>
      <c r="C30" s="6" t="s">
        <v>32</v>
      </c>
      <c r="D30" s="4" t="s">
        <v>43</v>
      </c>
      <c r="E30" s="8">
        <v>2800</v>
      </c>
    </row>
    <row r="31" spans="1:6" ht="14" customHeight="1" thickBot="1" x14ac:dyDescent="0.2">
      <c r="A31">
        <v>23</v>
      </c>
      <c r="B31" s="2">
        <v>6.3</v>
      </c>
      <c r="C31" s="6" t="s">
        <v>33</v>
      </c>
      <c r="D31" s="4" t="s">
        <v>44</v>
      </c>
      <c r="E31" s="8">
        <v>2500</v>
      </c>
    </row>
    <row r="32" spans="1:6" ht="14" customHeight="1" thickTop="1" thickBot="1" x14ac:dyDescent="0.2">
      <c r="B32" s="2"/>
      <c r="C32" s="6"/>
      <c r="D32" s="4"/>
      <c r="E32" s="12">
        <f>SUM(E20:E31)</f>
        <v>15110</v>
      </c>
    </row>
    <row r="33" spans="1:6" ht="14" customHeight="1" thickTop="1" x14ac:dyDescent="0.15">
      <c r="B33" s="2"/>
      <c r="C33" s="17" t="s">
        <v>75</v>
      </c>
      <c r="D33" s="18" t="s">
        <v>76</v>
      </c>
      <c r="E33" s="7"/>
    </row>
    <row r="34" spans="1:6" ht="14" customHeight="1" x14ac:dyDescent="0.15">
      <c r="A34">
        <v>24</v>
      </c>
      <c r="B34" s="2">
        <v>6.2</v>
      </c>
      <c r="C34" s="6" t="s">
        <v>58</v>
      </c>
      <c r="D34" s="5" t="s">
        <v>1</v>
      </c>
      <c r="E34" s="8">
        <v>3000</v>
      </c>
      <c r="F34" s="6" t="s">
        <v>64</v>
      </c>
    </row>
    <row r="35" spans="1:6" ht="14" customHeight="1" x14ac:dyDescent="0.15">
      <c r="A35">
        <v>25</v>
      </c>
      <c r="B35" s="2">
        <v>6.4</v>
      </c>
      <c r="C35" s="6" t="s">
        <v>69</v>
      </c>
      <c r="D35" s="4" t="s">
        <v>2</v>
      </c>
      <c r="E35" s="8">
        <f>27500-E14</f>
        <v>27000</v>
      </c>
    </row>
    <row r="36" spans="1:6" ht="14" customHeight="1" thickBot="1" x14ac:dyDescent="0.2">
      <c r="A36">
        <v>26</v>
      </c>
      <c r="B36" s="2">
        <v>6.4</v>
      </c>
      <c r="C36" s="6" t="s">
        <v>50</v>
      </c>
      <c r="D36" s="4" t="s">
        <v>8</v>
      </c>
      <c r="E36" s="8">
        <v>2200</v>
      </c>
    </row>
    <row r="37" spans="1:6" ht="14" customHeight="1" thickTop="1" thickBot="1" x14ac:dyDescent="0.2">
      <c r="E37" s="12">
        <f>SUM(E34:E36)</f>
        <v>32200</v>
      </c>
    </row>
    <row r="38" spans="1:6" ht="14" customHeight="1" thickTop="1" x14ac:dyDescent="0.15">
      <c r="C38" s="17" t="s">
        <v>77</v>
      </c>
      <c r="D38" s="18" t="s">
        <v>78</v>
      </c>
    </row>
    <row r="39" spans="1:6" ht="14" customHeight="1" x14ac:dyDescent="0.15">
      <c r="A39">
        <v>27</v>
      </c>
      <c r="B39" s="2">
        <v>6.2</v>
      </c>
      <c r="C39" s="6" t="s">
        <v>54</v>
      </c>
      <c r="D39" s="5" t="s">
        <v>13</v>
      </c>
      <c r="E39" s="8">
        <v>60000</v>
      </c>
    </row>
    <row r="40" spans="1:6" ht="14" customHeight="1" x14ac:dyDescent="0.15">
      <c r="A40">
        <v>28</v>
      </c>
      <c r="B40" s="2">
        <v>6.2</v>
      </c>
      <c r="C40" s="6" t="s">
        <v>32</v>
      </c>
      <c r="D40" s="5" t="s">
        <v>21</v>
      </c>
      <c r="E40" s="8">
        <v>45000</v>
      </c>
      <c r="F40" s="6" t="s">
        <v>65</v>
      </c>
    </row>
    <row r="41" spans="1:6" ht="14" customHeight="1" x14ac:dyDescent="0.15">
      <c r="A41">
        <v>29</v>
      </c>
      <c r="B41" s="2">
        <v>6.3</v>
      </c>
      <c r="C41" s="6" t="s">
        <v>26</v>
      </c>
      <c r="D41" s="4" t="s">
        <v>37</v>
      </c>
      <c r="E41" s="8">
        <v>32500</v>
      </c>
      <c r="F41" s="6" t="s">
        <v>66</v>
      </c>
    </row>
    <row r="42" spans="1:6" ht="14" customHeight="1" x14ac:dyDescent="0.15">
      <c r="A42">
        <v>30</v>
      </c>
      <c r="B42" s="2">
        <v>6.3</v>
      </c>
      <c r="C42" s="6" t="s">
        <v>29</v>
      </c>
      <c r="D42" s="4" t="s">
        <v>41</v>
      </c>
      <c r="E42" s="8">
        <v>650</v>
      </c>
      <c r="F42" s="6" t="s">
        <v>66</v>
      </c>
    </row>
    <row r="43" spans="1:6" ht="14" customHeight="1" x14ac:dyDescent="0.15">
      <c r="A43">
        <v>31</v>
      </c>
      <c r="B43" s="2">
        <v>6.3</v>
      </c>
      <c r="C43" s="6" t="s">
        <v>31</v>
      </c>
      <c r="D43" s="4" t="s">
        <v>42</v>
      </c>
      <c r="E43" s="8">
        <v>3500</v>
      </c>
      <c r="F43" s="7"/>
    </row>
    <row r="44" spans="1:6" ht="14" customHeight="1" x14ac:dyDescent="0.15">
      <c r="A44">
        <v>32</v>
      </c>
      <c r="B44" s="2">
        <v>6.4</v>
      </c>
      <c r="C44" s="6" t="s">
        <v>51</v>
      </c>
      <c r="D44" s="4" t="s">
        <v>3</v>
      </c>
      <c r="E44" s="8">
        <v>45500</v>
      </c>
    </row>
    <row r="45" spans="1:6" ht="14" customHeight="1" x14ac:dyDescent="0.15">
      <c r="A45">
        <v>33</v>
      </c>
      <c r="B45" s="2">
        <v>6.4</v>
      </c>
      <c r="C45" s="6" t="s">
        <v>47</v>
      </c>
      <c r="D45" s="4" t="s">
        <v>5</v>
      </c>
      <c r="E45" s="8">
        <v>12750</v>
      </c>
    </row>
    <row r="46" spans="1:6" ht="14" customHeight="1" x14ac:dyDescent="0.15">
      <c r="A46">
        <v>34</v>
      </c>
      <c r="B46" s="2">
        <v>6.4</v>
      </c>
      <c r="C46" s="6" t="s">
        <v>48</v>
      </c>
      <c r="D46" s="4" t="s">
        <v>6</v>
      </c>
      <c r="E46" s="8">
        <v>15500</v>
      </c>
    </row>
    <row r="47" spans="1:6" ht="14" customHeight="1" x14ac:dyDescent="0.15">
      <c r="A47">
        <v>35</v>
      </c>
      <c r="B47" s="2">
        <v>6.5</v>
      </c>
      <c r="C47" s="6" t="s">
        <v>51</v>
      </c>
      <c r="D47" s="4" t="s">
        <v>9</v>
      </c>
      <c r="E47" s="8">
        <v>6500</v>
      </c>
    </row>
    <row r="48" spans="1:6" ht="14" customHeight="1" thickBot="1" x14ac:dyDescent="0.2">
      <c r="A48">
        <v>36</v>
      </c>
      <c r="B48" s="2">
        <v>6.5</v>
      </c>
      <c r="C48" s="6" t="s">
        <v>45</v>
      </c>
      <c r="D48" s="4" t="s">
        <v>10</v>
      </c>
      <c r="E48" s="8">
        <v>18000</v>
      </c>
    </row>
    <row r="49" spans="4:5" ht="14" customHeight="1" thickTop="1" thickBot="1" x14ac:dyDescent="0.2">
      <c r="E49" s="12">
        <f>SUM(E39:E48)</f>
        <v>239900</v>
      </c>
    </row>
    <row r="50" spans="4:5" ht="14" customHeight="1" thickTop="1" thickBot="1" x14ac:dyDescent="0.2">
      <c r="E50" s="13"/>
    </row>
    <row r="51" spans="4:5" ht="22" customHeight="1" thickTop="1" thickBot="1" x14ac:dyDescent="0.2">
      <c r="D51" s="14" t="s">
        <v>79</v>
      </c>
      <c r="E51" s="20">
        <f>E18+E32+E37+E49</f>
        <v>299035</v>
      </c>
    </row>
    <row r="52" spans="4:5" ht="14" customHeight="1" thickTop="1" x14ac:dyDescent="0.15"/>
    <row r="53" spans="4:5" ht="14" customHeight="1" x14ac:dyDescent="0.15"/>
    <row r="55" spans="4:5" x14ac:dyDescent="0.15">
      <c r="E55" s="7"/>
    </row>
  </sheetData>
  <pageMargins left="0.2" right="0.45" top="0.75" bottom="0.25" header="0.3" footer="0.05"/>
  <pageSetup paperSize="9" scale="68"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Savage</dc:creator>
  <cp:lastModifiedBy>Chris Danes</cp:lastModifiedBy>
  <cp:lastPrinted>2025-03-29T23:47:12Z</cp:lastPrinted>
  <dcterms:created xsi:type="dcterms:W3CDTF">2025-03-12T20:47:48Z</dcterms:created>
  <dcterms:modified xsi:type="dcterms:W3CDTF">2025-03-31T12:14:14Z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2025-02-18T00:00:00Z</vt:filetime>
  </property>
  <property fmtid="{D5CDD505-2E9C-101B-9397-08002B2CF9AE}" pid="3" name="Creator">
    <vt:lpwstr>Microsoft® Word for Microsoft 365</vt:lpwstr>
  </property>
  <property fmtid="{D5CDD505-2E9C-101B-9397-08002B2CF9AE}" pid="4" name="LastSaved">
    <vt:filetime>2025-03-12T00:00:00Z</vt:filetime>
  </property>
  <property fmtid="{D5CDD505-2E9C-101B-9397-08002B2CF9AE}" pid="5" name="Producer">
    <vt:lpwstr>Microsoft® Word for Microsoft 365</vt:lpwstr>
  </property>
</Properties>
</file>